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MD\SITE_FB\"/>
    </mc:Choice>
  </mc:AlternateContent>
  <bookViews>
    <workbookView xWindow="0" yWindow="0" windowWidth="38400" windowHeight="171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 l="1"/>
  <c r="K26" i="1"/>
  <c r="K25" i="1"/>
  <c r="K24" i="1"/>
  <c r="K23" i="1"/>
  <c r="K22" i="1"/>
  <c r="K21" i="1"/>
  <c r="K20" i="1"/>
  <c r="K19" i="1"/>
  <c r="K18" i="1"/>
  <c r="K17" i="1"/>
  <c r="K5" i="1"/>
  <c r="K6" i="1"/>
  <c r="K7" i="1"/>
  <c r="K8" i="1"/>
  <c r="K9" i="1"/>
  <c r="K10" i="1"/>
  <c r="K11" i="1"/>
  <c r="K12" i="1"/>
  <c r="K13" i="1"/>
  <c r="K14" i="1"/>
  <c r="K15" i="1"/>
  <c r="K16" i="1"/>
  <c r="K4" i="1"/>
  <c r="M5" i="1"/>
  <c r="M6" i="1"/>
  <c r="M7" i="1"/>
  <c r="M8" i="1"/>
  <c r="M9" i="1"/>
  <c r="M10" i="1"/>
  <c r="M11" i="1"/>
  <c r="M12" i="1"/>
  <c r="M13" i="1"/>
  <c r="M14" i="1"/>
  <c r="M15" i="1"/>
  <c r="M16" i="1"/>
  <c r="M17" i="1"/>
  <c r="M18" i="1"/>
  <c r="M19" i="1"/>
  <c r="M20" i="1"/>
  <c r="M21" i="1"/>
  <c r="M22" i="1"/>
  <c r="M23" i="1"/>
  <c r="M24" i="1"/>
  <c r="M25" i="1"/>
  <c r="M26" i="1"/>
  <c r="M27" i="1"/>
  <c r="K27" i="1" s="1"/>
  <c r="M28" i="1"/>
  <c r="M29" i="1"/>
  <c r="K29" i="1" s="1"/>
  <c r="M4" i="1"/>
</calcChain>
</file>

<file path=xl/sharedStrings.xml><?xml version="1.0" encoding="utf-8"?>
<sst xmlns="http://schemas.openxmlformats.org/spreadsheetml/2006/main" count="247" uniqueCount="181">
  <si>
    <t>No</t>
  </si>
  <si>
    <t>EMS Code</t>
  </si>
  <si>
    <t>Call for proposals</t>
  </si>
  <si>
    <t>Priority</t>
  </si>
  <si>
    <t>Beneficiary</t>
  </si>
  <si>
    <t>Project Title</t>
  </si>
  <si>
    <t>Project Summary</t>
  </si>
  <si>
    <t>Project start date</t>
  </si>
  <si>
    <t>Project end date</t>
  </si>
  <si>
    <t>Location</t>
  </si>
  <si>
    <t>Country</t>
  </si>
  <si>
    <t>Financing contract  for the activities of the Iasi CBC Office for the implementation of Romania-Republic of Moldova Joint Operational Programme 2014-2020</t>
  </si>
  <si>
    <t>19.05.2017</t>
  </si>
  <si>
    <t>31.12.2019</t>
  </si>
  <si>
    <t>Iasi</t>
  </si>
  <si>
    <t>Romania</t>
  </si>
  <si>
    <t>Joint Technical Secretariat</t>
  </si>
  <si>
    <t>Technical Assistance</t>
  </si>
  <si>
    <t>Global Financial Decision for the Managing Authority from TA budget of Romania-Republic of Moldova Joint Operational Programme 2014-2020 for the programme implementation period</t>
  </si>
  <si>
    <t>30.09.2024</t>
  </si>
  <si>
    <t>11.11.2016</t>
  </si>
  <si>
    <t>Bucharest</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</si>
  <si>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Republic of Moldova 2014-2020</t>
  </si>
  <si>
    <t>Provide support to: the administrative activities of the JTS and Branch Office; the implementation of the Annual Information and Communicaion Plan; the beneficiaries of the large infrastructure projects; the launching and contracting of the calls for proposalas; the technical and financial project monitoring.</t>
  </si>
  <si>
    <t>Managing Authority (Ministry of Regional Development and Public Administration)</t>
  </si>
  <si>
    <t>Audit Authority (Romanian Court of Accounts)</t>
  </si>
  <si>
    <t>21.08.2018</t>
  </si>
  <si>
    <t>Financing contract for the activities of the Audit Authority of the Romanian Court of Accounts for the implementation of Romania-Republic of Moldova Joint Operational Programme 2014-2020</t>
  </si>
  <si>
    <t>Provide support to: audit activities for the management and control system of Romania-Republic of Moldova Joint Operational Programme 2014-2020</t>
  </si>
  <si>
    <t>Large infrastructure projects</t>
  </si>
  <si>
    <t xml:space="preserve">Communication Infrastructure (COMINF) </t>
  </si>
  <si>
    <t>The main activities to be financed are the following:  building and operating a police centre in the Republic of Moldova; installing optical cable equipment on Iasi-Chisinev route; connecting the Police Departments in the Republic of Moldova and procurement of radio-IT equipment.</t>
  </si>
  <si>
    <t xml:space="preserve">(LB) Ministry of Internal Affairs, Information Technology Service, Republic of Moldova
Ministry of Internal Affirs, General Directorate for Communications and Information Technology, Romania
Ministry of Transport, Romania </t>
  </si>
  <si>
    <t>28.06.2019</t>
  </si>
  <si>
    <t>28.06.2022</t>
  </si>
  <si>
    <t>Romania
Republic of Moldova</t>
  </si>
  <si>
    <t>The CBC Romania-Moldova a safer area by improving the Mobile Emergency Service for Resuscitation and Extrication (SMURD) operating infrastructure, by increasing the level of training and maintaining the capacity of professional personnel to intervene in emergency situations</t>
  </si>
  <si>
    <t>The following activities will be financed within the project: building a training facility (polygon) for the emergency interventions staff in both countries, building 7 helicopter landing platforms – 3 in Romania (Iasi, Galati, Botosani sau Vaslui), and 4 inthe Republic of Moldova (Chisinev – 2, Bălţi - 1, Cahul - 1), building 2emergency care units (Chisinev and Balti in the Republic of Moldova) and procurement of intervention vehicles. The project will be implemented by the General Inspectorate for Emergency Situations in Romania, General Inspectorate of Aviation and the Ministry of Health in Romania, together with the Moldovan partners, i.e. the General Inspectorate for Emergency Situations, the Ministry of Health, Labour and Social Protection and the Institute of Emergency Medicine</t>
  </si>
  <si>
    <t xml:space="preserve">(LB) General Inspectorate for Emergency Situations
General Inspectorate of Aviation of the Ministry of Internal Affairs (IGAv-RO) - Romania
Ministry of Health (MS-RO) – Romania
“Mihail Grigore Sturdza” Inspectorate for Emergency Situations of Iași County/ General Inspectorate for Emergency Situations 
Ministry of Health, Labor and Social Protection of the Republic of Moldova (MSMPS-RM)
General Inspectorate for Emergency Situations (IGSU-RM) – Republic of Moldova 
Institute of Emergency Medicine of the Ministry of Health, Labor and Social Protection of the Republic of Moldova
</t>
  </si>
  <si>
    <t>The main activities to be financed are as follows: increase of security at the Eastern border of the European Union, by rehabilitating the police stations at the border, procurement of equipment and training of the police staff.</t>
  </si>
  <si>
    <t>(LB) General Inspectorate of Romanian Police
General Inspectorate of Border Police, Romania
General Police Inspectorate, Republic of Moldova
General Inspectorate of Border Police, Republic of Moldova
Botosani County Police Inspectorate
Iasi County Police Inspectorate
Vaslui County Police Inspectorate
Galati Police Inspectorate
Territorial Border Police Inspectorate Iasi
School for Initial and Continuous Training of Border Police Iasi</t>
  </si>
  <si>
    <t>Regional cooperation for prevention and combating trans-border criminality in Romania and Moldova  (THOR)</t>
  </si>
  <si>
    <t xml:space="preserve">Rehabilitation and modernization of the customs offices from the Romanian / Moldavian border, respectively the public finances and fiscal-fiscal responsibility customs offices of Albiţa - Leușeni, Sculeni - Sculeni and Giurgiulești – Giurgiulești </t>
  </si>
  <si>
    <t xml:space="preserve">The following activities will be financed: rehabilitating and endowing the Customs offices in the border area from Albita-Leuseni, Sculeni-Sculeni and Giurgiulesti-Giurgiulesti; the roads in the Customs area will be modernised and IT equipment (surveillance systems) and other types of equipment (lighting and signaling) will be bought. </t>
  </si>
  <si>
    <t>(LB) National Agency of Fiscal Administration, Romania
Customs Service of the Republic of Moldova
General Directorate for Public Finance Iasi
General Directorate for Public Finance Galati</t>
  </si>
  <si>
    <t xml:space="preserve">Romania: Bucharest, Iaşi, Botoşani, Leorda, Dorohoi, Galați, Ciulniţa, Feteşti, Făurei, Cristești-Jijia, Halta-Ungheni-Prut, Suceava, Vaslui, Brăila, Radauti Prut, Stanca, Românești, Bivolari, Țuțora, Răducăneni, Huși, Berezeni, Fălciu, Oancea, Foltești
Republic of Moldova: STI Sciusev Interconnection Node, SP Ciocana, Beriozka, Step Soci, Olișcani, Ciripcău, Pîrlița, Șalvirii Vechi, Gura Căinarului, IP Ocnita, IP Dondușeni, Dîngeni, IP Criuleni, IP Orhei, IP Rezina, SPCSE Soroca, Ivancea Radiocom,Trifești Radiocom, Soroca Radiocom, Drochia Radiocom, Briceni Rososani, Lipcani 2, SPF Lipcani, IP Florești, IP Soldanesti, IP Drochia, IP Briceni, IP Soroca 
</t>
  </si>
  <si>
    <t xml:space="preserve">Romania: Botosani, Iasi, Bucuresti
Republic of Moldova: Cantemir, Ungheni, Chisinau, Riscani, Cahul, Balti, Hincesti
</t>
  </si>
  <si>
    <t>Romania: Botosani, Galati, Iasi, Vaslui
Republic fo Moldova: Cahul, Leova, Ungheni, Hincesti, Edinet, Riscani, Cantemir, Chisinau</t>
  </si>
  <si>
    <t>Romania: Iasi, Vaslui, Galati
Republic of Moldova: Cahul, Ungheni, Hincesti</t>
  </si>
  <si>
    <t>SOFT</t>
  </si>
  <si>
    <t>Here arE ouR traditIons The pAst alonG futurE</t>
  </si>
  <si>
    <t>28.02.2020</t>
  </si>
  <si>
    <t>28.02.2021</t>
  </si>
  <si>
    <t>2SOFT/1.1/188</t>
  </si>
  <si>
    <t xml:space="preserve">Rediscover our cultural heritage through joint local branding </t>
  </si>
  <si>
    <t xml:space="preserve">(LB)Valea Baseului de Sus" Local Action Group 
Modernized Society by Territorial Reform Aspects  </t>
  </si>
  <si>
    <t>2SOFT/2.1/57</t>
  </si>
  <si>
    <t>Cooperation for promoting traditional cultural activities in cross-border area</t>
  </si>
  <si>
    <t xml:space="preserve">(LB)"Mugurelul" Association Dorohoi
Regional Center of Sustainable Development Ungheni </t>
  </si>
  <si>
    <t>2SOFT/2.1/68</t>
  </si>
  <si>
    <t>CBC Heritage T.E.A.M.- Together everyone achieves more</t>
  </si>
  <si>
    <t xml:space="preserve">(LB) Edineț City Hall
Edineț District Council
B-Right Media Association
Association for Promotion and Development of Tourism "Upper Country"
</t>
  </si>
  <si>
    <t>21.02.2020</t>
  </si>
  <si>
    <t>2SOFT/4.1/80</t>
  </si>
  <si>
    <t>Joint Network for Management of Cardiovascular Diseases in CBC region Romania-Moldova</t>
  </si>
  <si>
    <t xml:space="preserve">(LB)Order of Nurses, Midwives and Medical Assistants in Romania Iasi Branch
Public Medical Sanitary Institution the Ungheni Region Hospital </t>
  </si>
  <si>
    <t>19.02.2020</t>
  </si>
  <si>
    <t>19.05.2021</t>
  </si>
  <si>
    <t>2SOFT/4.1/89</t>
  </si>
  <si>
    <t>Cross border access to healthcare through telemedicine and modern equipment</t>
  </si>
  <si>
    <t>Asociatia Obsteasca Homecare
Social link association</t>
  </si>
  <si>
    <t>2.03.2020</t>
  </si>
  <si>
    <t>2.09.2021</t>
  </si>
  <si>
    <t>2SOFT/4.1/138</t>
  </si>
  <si>
    <t xml:space="preserve">Pathogens know no borders: improving the prevention, control and surveillance of nosocomial infections on both sides of the Prut River </t>
  </si>
  <si>
    <t>Vaslui Emergency Hospital
Timofei Mosneaga" Republican Clinical Hospital, Republic of Moldova</t>
  </si>
  <si>
    <t>6.03.2020</t>
  </si>
  <si>
    <t>6.09.2021</t>
  </si>
  <si>
    <t>2SOFT/2.1/153</t>
  </si>
  <si>
    <t>Mosna (Iasi), Capaclia (Cantemir)</t>
  </si>
  <si>
    <t>The project activities consist of: organizing and development of the preserving and touristic promotion of the historical sites; gathering datas and information in order to have a complete data base; scanning and digitizing; site; festivals.</t>
  </si>
  <si>
    <t>Dorohoi, Ungheni</t>
  </si>
  <si>
    <t>(LB)Mosna Commune
Capaclia Commune</t>
  </si>
  <si>
    <t>The project aims at: increasing the capacity to promote the traditional folkloric heritage and the development of the capacity for collaboration and extension of the possibilities of carrying out various activities in the field; increasing the capacity to promote traditional folklore to the public from the cross-border area Botosani county, Romania – Ungheni district, Republic of Moldova, by organizing 2 folk festivals, events with cross-border character.</t>
  </si>
  <si>
    <t>Valea Baseului de Sus (Botosani), Milestii Mici (Ialoveni)</t>
  </si>
  <si>
    <t>The project objectives are: to improve touristic potential of the the territories covered by Local Action Group “Valea Baseului de Sus” and Milestii Mici; to valorize local heritage by developing and implementing a joint branding platform that will perform the branding process of the main cultural and historical assets in the project regions.</t>
  </si>
  <si>
    <t>Edinet, Botosani</t>
  </si>
  <si>
    <t>The project aims at improving the touristic attractiveness at the border of the European Union in the area of Edinet (MD) - Botosani (RO), on the principles of competitiveness, cooperation and good neighborhood, with capitalizing cultural heritage for joint promotion strategies and common tourism products and services, until 2024.</t>
  </si>
  <si>
    <t>Iasi, Ungheni</t>
  </si>
  <si>
    <t>CARDIOSCOPE aims to strengthen the management of Cardiovascular Disease (CVD) pathologies in CBC region through the implementation of an integrated screening, monitoring and personalized therapy framework for population living in Iasi County and Ungheni County by the end of 2020 in order to improve prevention, detection and treatment of CVD’s.
CARDIOSCOPE project supports the development of improved CVD’s services that will better respond to patient needs with direct impact over the health status of population living in the CBC region. Project actions will determine an improved management of cardiovascular diseases in cross-border region Romania-Moldova and will increase population access to primary care services as well as to annual screening program. 
CARDIOSCOPE develops a screening pilot program aiming to investigate at least 1000 persons in CBC region based on a specific CVD’s risk assessment methodology. Based on medical statistical data and considering the historical data in medical practice we estimate that at least 30% of investigated population will be identified with CVD pathology (incipient or medium) and 40% confronting with the risk to develop a cardiovascular disease.
CARDISCOPE designs a set of medical protocols and a primary care service model for cardiovascular diseases management that firstly will improve health conditions of citizens, being more productive and longer active on labor market. At the same time, it contributes to healthcare costs cut-off because it implements a integrated set of screening and monitoring actions that reduces the risks for CVD’s – prevention, early diagnosis and treatment.
Prevention activities as well as educational actions scope is to raise awareness of populations regarding the most harmful habits and behaviors (smoking, fats, bad alimentation) effects on health status and especially their correlation with the possibility to develop a cardiovascular disease.
CARDIOSCOPE is establishing a joint cross-border network that will scale up project actions (medical protocols, screening and monitoring program, training program, prevention and early detection best practices) assuring durability, transferability and replicability of project outputs in other CBC regions. 
Moreover project is setting up a pool of knowledge and medical expertise that can valorized by medical personnel from other areas/hospitals/care units either as best practice or as transfer of know-how – knowledge diffusion.</t>
  </si>
  <si>
    <t>Chisinau, Iasi</t>
  </si>
  <si>
    <t>The overall goal of the project is to increase the quality of medical and social care and to improve the social health through home care offered in the Republic of Moldova and Romania by diversifying the health services offered to citizens on both sides of the border who do not have easy access to health services through the implementation a telemedicine system that will help better collaboration between the patient, assistant or caregiver and medical staff in the Republic of Moldova, as well as the psychological support provided by the partner in Romania. According to the official statistics, 8,3% of the medical assistance is granted at the patient home, and we want to increse this percentage to at least 9,5% n two years after the project implementation through the telemedicine platform and supporting aquisitions and activities.</t>
  </si>
  <si>
    <t>Vaslui, Chișinău</t>
  </si>
  <si>
    <t>The project aims at providing improved health condition and hospitalization outcome of the population by implementing new methods to prevent and control  nosocomial infections thus reducing the reported number of nosocomial infections on both sides of the border at the end of the project.</t>
  </si>
  <si>
    <t>Comrat, Galati</t>
  </si>
  <si>
    <t>Creating a cross-border cluster for promotion wine route tourism development using the principles of: inter-sectoral partnerships (business-science-education), supporting local culture of border regions of Romania and Moldova and preservation of historical heritage.
Through the creation of a cross-border “Wine Trail,” the AMBR project will build local capacity for tourism and economic opportunities related to the production and marketing of wine and the related infrastructures in Moldova and Romania. Through an initial assessment of the industry value and growth areas, exchanges of resources and best practices to maximize industry opportunities with a focus on rural community development and local culture promotion, and shared visibility and communication practices to expand tourism reach, the AMBR Wine Trail will be an investment in one of the oldest and most respected cultural products of the cross border Region.</t>
  </si>
  <si>
    <t>“RO MD Cross-Border Wine Tourism Cluster Development”</t>
  </si>
  <si>
    <t>(LB)Centre for Regional Development STABILITY
SMART Development Center</t>
  </si>
  <si>
    <t>10.03.2020</t>
  </si>
  <si>
    <t>10.03.2021</t>
  </si>
  <si>
    <t>2SOFT/2.1/67</t>
  </si>
  <si>
    <t>2SOFT/4.1/104</t>
  </si>
  <si>
    <t>Dunărea de Jos University of Galați
Cahul State University Bogdan Petriceicu Hașdeu</t>
  </si>
  <si>
    <t>01.04.2020</t>
  </si>
  <si>
    <t>01.06.2021</t>
  </si>
  <si>
    <t>2SOFT/2.1/73</t>
  </si>
  <si>
    <t xml:space="preserve">Promoting CBC cultural heritage by rebranding of local arts and culture </t>
  </si>
  <si>
    <t>Saveni City Hall
Cupcini City Hall</t>
  </si>
  <si>
    <t>31.03.2020</t>
  </si>
  <si>
    <t>31.03.2021</t>
  </si>
  <si>
    <t>2SOFT/4.1/117</t>
  </si>
  <si>
    <t xml:space="preserve">Access to health services for every child through Home Visiting </t>
  </si>
  <si>
    <t>CCF Moldova - children, communities, families
Star of Hope Romania Foundation</t>
  </si>
  <si>
    <t>30.09.2021</t>
  </si>
  <si>
    <t>2SOFT/3.1/54</t>
  </si>
  <si>
    <t>Improving the cross-border public transportation using electric buses supplied with renewable energy</t>
  </si>
  <si>
    <t>Gheorghe Asachi Technical University of Iasi
Technical University of Moldova</t>
  </si>
  <si>
    <t>Proactive health without borders</t>
  </si>
  <si>
    <t xml:space="preserve">Galați, Cahul </t>
  </si>
  <si>
    <t>2SOFT/2.1/113</t>
  </si>
  <si>
    <t xml:space="preserve">Renaissance of the authentic crafts folk- common cultural heritage as a focal point for sustainable economic and tourism development </t>
  </si>
  <si>
    <t>Regional Development Agency South
Association ”ART–Mestesugurile Prutului”</t>
  </si>
  <si>
    <t>25.03.2020</t>
  </si>
  <si>
    <t>25.07.2021</t>
  </si>
  <si>
    <t>2SOFT/2.1/76</t>
  </si>
  <si>
    <t xml:space="preserve"> Enhancement of Capriana Monastery for the Promotion of the Unique Ecclesiastic Heritage by Cross-border Cooperation and Digitization </t>
  </si>
  <si>
    <t>’MOLDOVA’’ NATIONAL MUSEUM COMPLEX OF IASI
“ASSUMPTION OF VIRGIN MARY" CĂPRIANA MONASTERY</t>
  </si>
  <si>
    <t>04.03.2020</t>
  </si>
  <si>
    <t>04.09.2021</t>
  </si>
  <si>
    <t>2SOFT/2.1/70</t>
  </si>
  <si>
    <t>Multi-ethnic Cross-Border Cultural Center</t>
  </si>
  <si>
    <t>Multi-ethnic Cross-Border Cultural Center
Culture Direction of Bălți Municipality</t>
  </si>
  <si>
    <t>27.04.2020</t>
  </si>
  <si>
    <t>27.10.2021</t>
  </si>
  <si>
    <t>2SOFT/2.1/129</t>
  </si>
  <si>
    <t>Exploiting and enhancing the visibility of cultural and historical heritage  within a cross-border network of museums - Tourist Information Centers</t>
  </si>
  <si>
    <t xml:space="preserve">Regional Development Agency Centre
Association of Tourism Development in Moldova
Association of Croos-border Cooperation Lower Danube Euroregion
</t>
  </si>
  <si>
    <t>13.04.2020</t>
  </si>
  <si>
    <t>13.10.2021</t>
  </si>
  <si>
    <t>List of operations financed under Romania-Republic of Moldova Joint Operational Programme 2014-2020 (May 2020)</t>
  </si>
  <si>
    <t>The genral objective is improving the health condition of 630 students and employees of the 2 partner public institutions through training, awareness and endowment activities for first aid in the 14 months of project implementation.</t>
  </si>
  <si>
    <t>Botosani, Edinet</t>
  </si>
  <si>
    <t>Linking CBC Heritage main objective is to  promote local culture and heritage for the territories covered by Saveni and Cupcini City through an integrated process of joint rebranding and integration of local arts and culture by 2020.</t>
  </si>
  <si>
    <t>Pregnant women and families with children aged 0-3 from the RO-MD border area communities have access to quality public health services. The action will help improve their access to health services and  reduce the number of newly registered cases of illness among children in the 7 regions. Nurses/health visitors from the 7 regions will reach all children including those from the most marginalized and isolated groups and communities to provide counseling and quality health services. The implementation of home visiting brings the health services in the community and helps prevent and address the development issues or risks of disability at a very early age and early stage. Parents will have their knowledge and skills improved so they can ensure better care and good development environment for their children.</t>
  </si>
  <si>
    <t>Iași, Chișinău</t>
  </si>
  <si>
    <t xml:space="preserve">Development of the cross-border public transportation using electric buses. </t>
  </si>
  <si>
    <t>Enhanced during 16 months the tourism potential of the south region of cross-border area with one new economic activity related to traditional crafts as a way of increasing incomes from tourism activities and for preserving of the genetic code of national identity of communities from both sides of Prut River, which have inherited the common cultural legacy as result of historical evolution</t>
  </si>
  <si>
    <t>Cimislia, Iasi</t>
  </si>
  <si>
    <t>Iași, Capriana</t>
  </si>
  <si>
    <t>Preservation, valorisation and touristic promotion of a unique ecclesiastical patrimony with historical value, a common trans-national cultural heritage, by establishing the first religious museum in Republic of Moldova, at Capriana Monastery and a digital exhibition at CMNM Iasi, Romania, thus increasing the number of visiting tourists in 24 months after project implementation by 20%.</t>
  </si>
  <si>
    <t>Botoșani, Bălți</t>
  </si>
  <si>
    <t>The project's aim is to increase cross-border cooperation in the field of culture and mutual understanding, with direct impact on recovering and highlighting the historical and cultural heritage common to the two areas of the project, namely the ethnic communities in Balti and Botosani (Hebrew, Armenian, Russian Lipovans Ukrainians, Poles, Roma).</t>
  </si>
  <si>
    <t>Calarasi, Orhei, Rezina, Soldanesti, Straseni, Criuleni, Anenii Noi, Ialoveni, Chisinau, Galati</t>
  </si>
  <si>
    <t>Increasing the visibility of the cultural and historical cross-border heritage of the Central Region of the Republic of Moldova and Galati County, Romania by strengthening the capacities of cultural institutions, creating a network of Tourist Information Centers in the major destinations promoted.</t>
  </si>
  <si>
    <t>2SOFT/2.1/180</t>
  </si>
  <si>
    <t xml:space="preserve">Provision of the cultural house in the village of Vetrişoaia and endowment and interior fitting of the house of culture in the village of Holercani </t>
  </si>
  <si>
    <t>(LB) Vetrișoaia Commune
City Hall of Holercan</t>
  </si>
  <si>
    <t>30.04.2020</t>
  </si>
  <si>
    <t>30.10.2021</t>
  </si>
  <si>
    <t>2SOFT/4.2/12</t>
  </si>
  <si>
    <t>Integrated cross-border approach for an improved capacity to prevent, manage and respond to emergency situations</t>
  </si>
  <si>
    <t>(LB)National Society of Red Cross – Galați Branch
Cross-border Cooperation and European Integration Agency 
Cahul Department of Exceptional Situations</t>
  </si>
  <si>
    <t>13.05.2020</t>
  </si>
  <si>
    <t>13.11.2021</t>
  </si>
  <si>
    <t>2SOFT/4.2/194</t>
  </si>
  <si>
    <t>Developing and implementing an commune Emergency Situation Management System by Ibănești commune from Vaslui county and Cărăhășani village from Ștefan Vodă district</t>
  </si>
  <si>
    <t>IBĂNEȘTI COMMUNE
CITY HALL OF VILLAGE CĂRĂHĂȘANI</t>
  </si>
  <si>
    <t>14.05.2020</t>
  </si>
  <si>
    <t>14.11.2021</t>
  </si>
  <si>
    <t>Vaslui, Dubasari</t>
  </si>
  <si>
    <t>Increasing the quality of cultural activities for the population of Vetrisoaia and the village of Holercani by endowing the local cultural infrastructure with specific goods and interior design until the project implementation is completed</t>
  </si>
  <si>
    <t>The project activities:
- acknowledge the population in rural areas on the risks related to floods and other disasters and provide them with basic training to effectively cope with the consequences of these disasters;
- enhance the institutional capacity of local public authorities to handle emergency situations through capacity building activities and best practices exchange at cross-border level;
- improve the cooperation among public authorities and specialised institutions for a better joint emergency situation management at cross-border level.</t>
  </si>
  <si>
    <t>Vaslui, Ștefan Vodă</t>
  </si>
  <si>
    <t>Increasing the efficiency of the management of emergency situations in Ibăneşti and Cărăhășani  through commune actions of school population awareness and training of personnel of interest, as well as the purchase of first intervention equipment for endowment of the service responsible for reducing human and material damage caused by  natural disasters or man-made.</t>
  </si>
  <si>
    <t>Total eligible expenditure (EURO)</t>
  </si>
  <si>
    <t>Union co-financing (EURO)</t>
  </si>
  <si>
    <t>Union co-financing rate</t>
  </si>
  <si>
    <t>Beneficiary Co-financing (EURO)</t>
  </si>
  <si>
    <t>4.2.</t>
  </si>
  <si>
    <t>4.3.</t>
  </si>
  <si>
    <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</si>
</sst>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7">
    <font>
      <sz val="11"/>
      <color theme="1"/>
      <name val="Calibri"/>
      <family val="2"/>
      <scheme val="minor"/>
    </font>
    <font>
      <b/>
      <sz val="11"/>
      <color theme="1"/>
      <name val="Trebuchet MS"/>
      <family val="2"/>
    </font>
    <font>
      <sz val="11"/>
      <color theme="1"/>
      <name val="Trebuchet MS"/>
      <family val="2"/>
    </font>
    <font>
      <sz val="10"/>
      <name val="Helv"/>
      <charset val="204"/>
    </font>
    <font>
      <sz val="11"/>
      <name val="Trebuchet MS"/>
      <family val="2"/>
    </font>
    <font>
      <sz val="10"/>
      <name val="Arial"/>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5" fillId="0" borderId="0"/>
    <xf numFmtId="9" fontId="6" fillId="0" borderId="0" applyFont="0" applyFill="0" applyBorder="0" applyAlignment="0" applyProtection="0"/>
    <xf numFmtId="43" fontId="6" fillId="0" borderId="0" applyFont="0" applyFill="0" applyBorder="0" applyAlignment="0" applyProtection="0"/>
  </cellStyleXfs>
  <cellXfs count="25">
    <xf numFmtId="0" fontId="0" fillId="0" borderId="0" xfId="0"/>
    <xf numFmtId="4" fontId="4" fillId="0" borderId="1" xfId="1"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4" fillId="0" borderId="0" xfId="1" applyNumberFormat="1" applyFont="1" applyFill="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9" fontId="4" fillId="0" borderId="1" xfId="3" applyFont="1" applyFill="1" applyBorder="1" applyAlignment="1">
      <alignment horizontal="center" vertical="center" wrapText="1"/>
    </xf>
    <xf numFmtId="49" fontId="4" fillId="0" borderId="1" xfId="0" applyNumberFormat="1" applyFont="1" applyBorder="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xf>
    <xf numFmtId="4" fontId="1" fillId="0" borderId="1" xfId="0" applyNumberFormat="1" applyFont="1" applyBorder="1" applyAlignment="1">
      <alignment horizontal="center" vertical="center" wrapText="1"/>
    </xf>
    <xf numFmtId="4" fontId="4" fillId="0" borderId="1" xfId="4" applyNumberFormat="1" applyFont="1" applyFill="1" applyBorder="1" applyAlignment="1">
      <alignment horizontal="center" vertical="center" wrapText="1"/>
    </xf>
    <xf numFmtId="4" fontId="2" fillId="0" borderId="1" xfId="4" applyNumberFormat="1" applyFont="1" applyBorder="1" applyAlignment="1">
      <alignment horizontal="center" vertical="center"/>
    </xf>
    <xf numFmtId="4" fontId="2" fillId="0" borderId="1" xfId="4" applyNumberFormat="1" applyFont="1" applyFill="1" applyBorder="1" applyAlignment="1">
      <alignment horizontal="center" vertical="center"/>
    </xf>
    <xf numFmtId="4" fontId="0" fillId="0" borderId="0" xfId="0" applyNumberFormat="1" applyAlignment="1">
      <alignment horizontal="center" vertical="center"/>
    </xf>
    <xf numFmtId="0" fontId="0" fillId="0" borderId="1" xfId="0" applyBorder="1" applyAlignment="1">
      <alignment horizontal="center" vertical="center"/>
    </xf>
  </cellXfs>
  <cellStyles count="5">
    <cellStyle name="Comma" xfId="4" builtinId="3"/>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9"/>
  <sheetViews>
    <sheetView tabSelected="1" topLeftCell="B1" zoomScale="60" zoomScaleNormal="60" workbookViewId="0">
      <pane ySplit="3" topLeftCell="A6" activePane="bottomLeft" state="frozen"/>
      <selection pane="bottomLeft" activeCell="D7" sqref="D7"/>
    </sheetView>
  </sheetViews>
  <sheetFormatPr defaultRowHeight="15"/>
  <cols>
    <col min="2" max="2" width="16.85546875" style="15" customWidth="1"/>
    <col min="3" max="3" width="16.7109375" style="15" customWidth="1"/>
    <col min="4" max="4" width="18" style="15" customWidth="1"/>
    <col min="5" max="5" width="49.5703125" customWidth="1"/>
    <col min="6" max="6" width="34.5703125" customWidth="1"/>
    <col min="7" max="7" width="56.42578125" customWidth="1"/>
    <col min="8" max="8" width="15.28515625" style="15" customWidth="1"/>
    <col min="9" max="9" width="14.5703125" style="15" customWidth="1"/>
    <col min="10" max="10" width="17.140625" style="23" customWidth="1"/>
    <col min="11" max="11" width="17.140625" style="15" customWidth="1"/>
    <col min="12" max="12" width="19.85546875" style="15" customWidth="1"/>
    <col min="13" max="13" width="20.5703125" style="15" customWidth="1"/>
    <col min="14" max="14" width="52.85546875" style="15" customWidth="1"/>
    <col min="15" max="15" width="14" style="15" customWidth="1"/>
  </cols>
  <sheetData>
    <row r="2" spans="1:17" ht="16.5">
      <c r="A2" s="18" t="s">
        <v>139</v>
      </c>
      <c r="B2" s="18"/>
      <c r="C2" s="18"/>
      <c r="D2" s="18"/>
      <c r="E2" s="18"/>
      <c r="F2" s="18"/>
      <c r="G2" s="18"/>
      <c r="H2" s="18"/>
      <c r="I2" s="18"/>
      <c r="J2" s="18"/>
      <c r="K2" s="18"/>
      <c r="L2" s="18"/>
      <c r="M2" s="18"/>
      <c r="N2" s="18"/>
      <c r="O2" s="18"/>
    </row>
    <row r="3" spans="1:17" ht="49.5">
      <c r="A3" s="7" t="s">
        <v>0</v>
      </c>
      <c r="B3" s="7" t="s">
        <v>1</v>
      </c>
      <c r="C3" s="10" t="s">
        <v>2</v>
      </c>
      <c r="D3" s="7" t="s">
        <v>3</v>
      </c>
      <c r="E3" s="10" t="s">
        <v>4</v>
      </c>
      <c r="F3" s="10" t="s">
        <v>5</v>
      </c>
      <c r="G3" s="10" t="s">
        <v>6</v>
      </c>
      <c r="H3" s="10" t="s">
        <v>7</v>
      </c>
      <c r="I3" s="10" t="s">
        <v>8</v>
      </c>
      <c r="J3" s="19" t="s">
        <v>175</v>
      </c>
      <c r="K3" s="10" t="s">
        <v>176</v>
      </c>
      <c r="L3" s="10" t="s">
        <v>177</v>
      </c>
      <c r="M3" s="10" t="s">
        <v>174</v>
      </c>
      <c r="N3" s="10" t="s">
        <v>9</v>
      </c>
      <c r="O3" s="5" t="s">
        <v>10</v>
      </c>
    </row>
    <row r="4" spans="1:17" ht="99">
      <c r="A4" s="2">
        <v>1</v>
      </c>
      <c r="B4" s="7"/>
      <c r="C4" s="7"/>
      <c r="D4" s="5" t="s">
        <v>17</v>
      </c>
      <c r="E4" s="3" t="s">
        <v>16</v>
      </c>
      <c r="F4" s="3" t="s">
        <v>11</v>
      </c>
      <c r="G4" s="3" t="s">
        <v>23</v>
      </c>
      <c r="H4" s="2" t="s">
        <v>12</v>
      </c>
      <c r="I4" s="2" t="s">
        <v>13</v>
      </c>
      <c r="J4" s="20">
        <v>2924000</v>
      </c>
      <c r="K4" s="13">
        <f>J4/M4</f>
        <v>1</v>
      </c>
      <c r="L4" s="1">
        <v>0</v>
      </c>
      <c r="M4" s="1">
        <f>J4+L4</f>
        <v>2924000</v>
      </c>
      <c r="N4" s="2" t="s">
        <v>14</v>
      </c>
      <c r="O4" s="5" t="s">
        <v>15</v>
      </c>
    </row>
    <row r="5" spans="1:17" ht="132">
      <c r="A5" s="2">
        <v>2</v>
      </c>
      <c r="B5" s="7"/>
      <c r="C5" s="7"/>
      <c r="D5" s="5" t="s">
        <v>17</v>
      </c>
      <c r="E5" s="3" t="s">
        <v>24</v>
      </c>
      <c r="F5" s="3" t="s">
        <v>18</v>
      </c>
      <c r="G5" s="3" t="s">
        <v>22</v>
      </c>
      <c r="H5" s="2" t="s">
        <v>20</v>
      </c>
      <c r="I5" s="2" t="s">
        <v>19</v>
      </c>
      <c r="J5" s="20">
        <v>2017556</v>
      </c>
      <c r="K5" s="13">
        <f t="shared" ref="K5:K29" si="0">J5/M5</f>
        <v>1</v>
      </c>
      <c r="L5" s="1">
        <v>0</v>
      </c>
      <c r="M5" s="1">
        <f t="shared" ref="M5:M29" si="1">J5+L5</f>
        <v>2017556</v>
      </c>
      <c r="N5" s="2" t="s">
        <v>21</v>
      </c>
      <c r="O5" s="5" t="s">
        <v>15</v>
      </c>
    </row>
    <row r="6" spans="1:17" ht="87.75" customHeight="1">
      <c r="A6" s="7">
        <v>3</v>
      </c>
      <c r="B6" s="7"/>
      <c r="C6" s="7"/>
      <c r="D6" s="5" t="s">
        <v>17</v>
      </c>
      <c r="E6" s="3" t="s">
        <v>25</v>
      </c>
      <c r="F6" s="9" t="s">
        <v>27</v>
      </c>
      <c r="G6" s="9" t="s">
        <v>28</v>
      </c>
      <c r="H6" s="8" t="s">
        <v>26</v>
      </c>
      <c r="I6" s="8" t="s">
        <v>19</v>
      </c>
      <c r="J6" s="20">
        <v>295000</v>
      </c>
      <c r="K6" s="13">
        <f t="shared" si="0"/>
        <v>1</v>
      </c>
      <c r="L6" s="1">
        <v>0</v>
      </c>
      <c r="M6" s="1">
        <f t="shared" si="1"/>
        <v>295000</v>
      </c>
      <c r="N6" s="2" t="s">
        <v>21</v>
      </c>
      <c r="O6" s="5" t="s">
        <v>15</v>
      </c>
    </row>
    <row r="7" spans="1:17" ht="255.75" customHeight="1">
      <c r="A7" s="2">
        <v>4</v>
      </c>
      <c r="B7" s="7"/>
      <c r="C7" s="5" t="s">
        <v>29</v>
      </c>
      <c r="D7" s="24" t="s">
        <v>180</v>
      </c>
      <c r="E7" s="9" t="s">
        <v>32</v>
      </c>
      <c r="F7" s="9" t="s">
        <v>30</v>
      </c>
      <c r="G7" s="3" t="s">
        <v>31</v>
      </c>
      <c r="H7" s="2" t="s">
        <v>33</v>
      </c>
      <c r="I7" s="2" t="s">
        <v>34</v>
      </c>
      <c r="J7" s="21">
        <v>5013840</v>
      </c>
      <c r="K7" s="13">
        <f t="shared" si="0"/>
        <v>0.63056697402606088</v>
      </c>
      <c r="L7" s="6">
        <v>2937480.33</v>
      </c>
      <c r="M7" s="1">
        <f t="shared" si="1"/>
        <v>7951320.3300000001</v>
      </c>
      <c r="N7" s="5" t="s">
        <v>45</v>
      </c>
      <c r="O7" s="5" t="s">
        <v>35</v>
      </c>
    </row>
    <row r="8" spans="1:17" ht="265.5" customHeight="1">
      <c r="A8" s="2">
        <v>5</v>
      </c>
      <c r="B8" s="7"/>
      <c r="C8" s="5" t="s">
        <v>29</v>
      </c>
      <c r="D8" s="15" t="s">
        <v>178</v>
      </c>
      <c r="E8" s="9" t="s">
        <v>38</v>
      </c>
      <c r="F8" s="9" t="s">
        <v>36</v>
      </c>
      <c r="G8" s="3" t="s">
        <v>37</v>
      </c>
      <c r="H8" s="2" t="s">
        <v>33</v>
      </c>
      <c r="I8" s="2" t="s">
        <v>34</v>
      </c>
      <c r="J8" s="21">
        <v>6428000</v>
      </c>
      <c r="K8" s="13">
        <f t="shared" si="0"/>
        <v>0.64110685538702161</v>
      </c>
      <c r="L8" s="6">
        <v>3598409.71</v>
      </c>
      <c r="M8" s="1">
        <f t="shared" si="1"/>
        <v>10026409.710000001</v>
      </c>
      <c r="N8" s="5" t="s">
        <v>46</v>
      </c>
      <c r="O8" s="5" t="s">
        <v>35</v>
      </c>
    </row>
    <row r="9" spans="1:17" ht="198">
      <c r="A9" s="2">
        <v>6</v>
      </c>
      <c r="B9" s="7"/>
      <c r="C9" s="8" t="s">
        <v>29</v>
      </c>
      <c r="D9" s="15" t="s">
        <v>179</v>
      </c>
      <c r="E9" s="9" t="s">
        <v>40</v>
      </c>
      <c r="F9" s="9" t="s">
        <v>41</v>
      </c>
      <c r="G9" s="9" t="s">
        <v>39</v>
      </c>
      <c r="H9" s="8" t="s">
        <v>33</v>
      </c>
      <c r="I9" s="8" t="s">
        <v>34</v>
      </c>
      <c r="J9" s="21">
        <v>6428000</v>
      </c>
      <c r="K9" s="13">
        <f t="shared" si="0"/>
        <v>0.51145328133064993</v>
      </c>
      <c r="L9" s="6">
        <v>6140107.8499999996</v>
      </c>
      <c r="M9" s="1">
        <f t="shared" si="1"/>
        <v>12568107.85</v>
      </c>
      <c r="N9" s="8" t="s">
        <v>47</v>
      </c>
      <c r="O9" s="5" t="s">
        <v>35</v>
      </c>
      <c r="P9" s="4"/>
      <c r="Q9" s="4"/>
    </row>
    <row r="10" spans="1:17" ht="132">
      <c r="A10" s="2">
        <v>7</v>
      </c>
      <c r="B10" s="7"/>
      <c r="C10" s="8" t="s">
        <v>29</v>
      </c>
      <c r="D10" s="15" t="s">
        <v>179</v>
      </c>
      <c r="E10" s="9" t="s">
        <v>44</v>
      </c>
      <c r="F10" s="9" t="s">
        <v>42</v>
      </c>
      <c r="G10" s="9" t="s">
        <v>43</v>
      </c>
      <c r="H10" s="8" t="s">
        <v>33</v>
      </c>
      <c r="I10" s="8" t="s">
        <v>34</v>
      </c>
      <c r="J10" s="21">
        <v>6428000</v>
      </c>
      <c r="K10" s="13">
        <f t="shared" si="0"/>
        <v>0.64280000000000004</v>
      </c>
      <c r="L10" s="6">
        <v>3572000</v>
      </c>
      <c r="M10" s="1">
        <f t="shared" si="1"/>
        <v>10000000</v>
      </c>
      <c r="N10" s="8" t="s">
        <v>48</v>
      </c>
      <c r="O10" s="5" t="s">
        <v>35</v>
      </c>
      <c r="P10" s="4"/>
      <c r="Q10" s="4"/>
    </row>
    <row r="11" spans="1:17" ht="82.5">
      <c r="A11" s="2">
        <v>8</v>
      </c>
      <c r="B11" s="5" t="s">
        <v>53</v>
      </c>
      <c r="C11" s="2" t="s">
        <v>49</v>
      </c>
      <c r="D11" s="2">
        <v>1.1000000000000001</v>
      </c>
      <c r="E11" s="14" t="s">
        <v>82</v>
      </c>
      <c r="F11" s="3" t="s">
        <v>50</v>
      </c>
      <c r="G11" s="3" t="s">
        <v>80</v>
      </c>
      <c r="H11" s="2" t="s">
        <v>51</v>
      </c>
      <c r="I11" s="2" t="s">
        <v>52</v>
      </c>
      <c r="J11" s="21">
        <v>98000.57</v>
      </c>
      <c r="K11" s="13">
        <f t="shared" si="0"/>
        <v>0.89</v>
      </c>
      <c r="L11" s="2">
        <v>12112.43</v>
      </c>
      <c r="M11" s="1">
        <f t="shared" si="1"/>
        <v>110113</v>
      </c>
      <c r="N11" s="2" t="s">
        <v>79</v>
      </c>
      <c r="O11" s="5" t="s">
        <v>35</v>
      </c>
    </row>
    <row r="12" spans="1:17" ht="115.5">
      <c r="A12" s="2">
        <v>9</v>
      </c>
      <c r="B12" s="2" t="s">
        <v>100</v>
      </c>
      <c r="C12" s="2" t="s">
        <v>49</v>
      </c>
      <c r="D12" s="2">
        <v>2.1</v>
      </c>
      <c r="E12" s="3" t="s">
        <v>55</v>
      </c>
      <c r="F12" s="3" t="s">
        <v>54</v>
      </c>
      <c r="G12" s="3" t="s">
        <v>85</v>
      </c>
      <c r="H12" s="2" t="s">
        <v>51</v>
      </c>
      <c r="I12" s="2" t="s">
        <v>52</v>
      </c>
      <c r="J12" s="21">
        <v>99496.8</v>
      </c>
      <c r="K12" s="13">
        <f t="shared" si="0"/>
        <v>0.9</v>
      </c>
      <c r="L12" s="6">
        <v>11055.2</v>
      </c>
      <c r="M12" s="1">
        <f t="shared" si="1"/>
        <v>110552</v>
      </c>
      <c r="N12" s="2" t="s">
        <v>84</v>
      </c>
      <c r="O12" s="5" t="s">
        <v>35</v>
      </c>
    </row>
    <row r="13" spans="1:17" ht="148.5">
      <c r="A13" s="2">
        <v>10</v>
      </c>
      <c r="B13" s="2" t="s">
        <v>56</v>
      </c>
      <c r="C13" s="2" t="s">
        <v>49</v>
      </c>
      <c r="D13" s="2">
        <v>2.1</v>
      </c>
      <c r="E13" s="3" t="s">
        <v>58</v>
      </c>
      <c r="F13" s="3" t="s">
        <v>57</v>
      </c>
      <c r="G13" s="3" t="s">
        <v>83</v>
      </c>
      <c r="H13" s="2" t="s">
        <v>51</v>
      </c>
      <c r="I13" s="2" t="s">
        <v>52</v>
      </c>
      <c r="J13" s="21">
        <v>96829</v>
      </c>
      <c r="K13" s="13">
        <f t="shared" si="0"/>
        <v>0.89798662697419063</v>
      </c>
      <c r="L13" s="6">
        <v>11000</v>
      </c>
      <c r="M13" s="1">
        <f t="shared" si="1"/>
        <v>107829</v>
      </c>
      <c r="N13" s="2" t="s">
        <v>81</v>
      </c>
      <c r="O13" s="5" t="s">
        <v>35</v>
      </c>
    </row>
    <row r="14" spans="1:17" ht="135.75" customHeight="1">
      <c r="A14" s="2">
        <v>11</v>
      </c>
      <c r="B14" s="2" t="s">
        <v>59</v>
      </c>
      <c r="C14" s="2" t="s">
        <v>49</v>
      </c>
      <c r="D14" s="2">
        <v>2.1</v>
      </c>
      <c r="E14" s="3" t="s">
        <v>61</v>
      </c>
      <c r="F14" s="3" t="s">
        <v>60</v>
      </c>
      <c r="G14" s="3" t="s">
        <v>87</v>
      </c>
      <c r="H14" s="2" t="s">
        <v>62</v>
      </c>
      <c r="I14" s="2" t="s">
        <v>62</v>
      </c>
      <c r="J14" s="21">
        <v>89680</v>
      </c>
      <c r="K14" s="13">
        <f t="shared" si="0"/>
        <v>0.89931809065383073</v>
      </c>
      <c r="L14" s="6">
        <v>10040</v>
      </c>
      <c r="M14" s="1">
        <f t="shared" si="1"/>
        <v>99720</v>
      </c>
      <c r="N14" s="2" t="s">
        <v>86</v>
      </c>
      <c r="O14" s="5" t="s">
        <v>35</v>
      </c>
    </row>
    <row r="15" spans="1:17" ht="409.5">
      <c r="A15" s="2">
        <v>12</v>
      </c>
      <c r="B15" s="2" t="s">
        <v>63</v>
      </c>
      <c r="C15" s="2" t="s">
        <v>49</v>
      </c>
      <c r="D15" s="2">
        <v>4.0999999999999996</v>
      </c>
      <c r="E15" s="3" t="s">
        <v>65</v>
      </c>
      <c r="F15" s="3" t="s">
        <v>64</v>
      </c>
      <c r="G15" s="3" t="s">
        <v>89</v>
      </c>
      <c r="H15" s="2" t="s">
        <v>66</v>
      </c>
      <c r="I15" s="2" t="s">
        <v>67</v>
      </c>
      <c r="J15" s="21">
        <v>199675.8</v>
      </c>
      <c r="K15" s="13">
        <f t="shared" si="0"/>
        <v>0.89999999999999991</v>
      </c>
      <c r="L15" s="6">
        <v>22186.2</v>
      </c>
      <c r="M15" s="1">
        <f t="shared" si="1"/>
        <v>221862</v>
      </c>
      <c r="N15" s="2" t="s">
        <v>88</v>
      </c>
      <c r="O15" s="5" t="s">
        <v>35</v>
      </c>
    </row>
    <row r="16" spans="1:17" ht="264">
      <c r="A16" s="2">
        <v>13</v>
      </c>
      <c r="B16" s="2" t="s">
        <v>68</v>
      </c>
      <c r="C16" s="2" t="s">
        <v>49</v>
      </c>
      <c r="D16" s="2">
        <v>4.0999999999999996</v>
      </c>
      <c r="E16" s="3" t="s">
        <v>70</v>
      </c>
      <c r="F16" s="3" t="s">
        <v>69</v>
      </c>
      <c r="G16" s="3" t="s">
        <v>91</v>
      </c>
      <c r="H16" s="2" t="s">
        <v>71</v>
      </c>
      <c r="I16" s="2" t="s">
        <v>72</v>
      </c>
      <c r="J16" s="21">
        <v>198000</v>
      </c>
      <c r="K16" s="13">
        <f t="shared" si="0"/>
        <v>0.9</v>
      </c>
      <c r="L16" s="6">
        <v>22000</v>
      </c>
      <c r="M16" s="1">
        <f t="shared" si="1"/>
        <v>220000</v>
      </c>
      <c r="N16" s="2" t="s">
        <v>90</v>
      </c>
      <c r="O16" s="5" t="s">
        <v>35</v>
      </c>
    </row>
    <row r="17" spans="1:15" ht="99">
      <c r="A17" s="2">
        <v>14</v>
      </c>
      <c r="B17" s="2" t="s">
        <v>73</v>
      </c>
      <c r="C17" s="2" t="s">
        <v>49</v>
      </c>
      <c r="D17" s="2">
        <v>4.0999999999999996</v>
      </c>
      <c r="E17" s="3" t="s">
        <v>75</v>
      </c>
      <c r="F17" s="3" t="s">
        <v>74</v>
      </c>
      <c r="G17" s="3" t="s">
        <v>93</v>
      </c>
      <c r="H17" s="2" t="s">
        <v>76</v>
      </c>
      <c r="I17" s="2" t="s">
        <v>77</v>
      </c>
      <c r="J17" s="21">
        <v>195236.77</v>
      </c>
      <c r="K17" s="13">
        <f t="shared" si="0"/>
        <v>0.8999999769510636</v>
      </c>
      <c r="L17" s="6">
        <v>21692.98</v>
      </c>
      <c r="M17" s="1">
        <f t="shared" si="1"/>
        <v>216929.75</v>
      </c>
      <c r="N17" s="2" t="s">
        <v>92</v>
      </c>
      <c r="O17" s="5" t="s">
        <v>35</v>
      </c>
    </row>
    <row r="18" spans="1:15" ht="297">
      <c r="A18" s="2">
        <v>15</v>
      </c>
      <c r="B18" s="2" t="s">
        <v>78</v>
      </c>
      <c r="C18" s="2" t="s">
        <v>49</v>
      </c>
      <c r="D18" s="2">
        <v>2.1</v>
      </c>
      <c r="E18" s="3" t="s">
        <v>97</v>
      </c>
      <c r="F18" s="3" t="s">
        <v>96</v>
      </c>
      <c r="G18" s="3" t="s">
        <v>95</v>
      </c>
      <c r="H18" s="2" t="s">
        <v>98</v>
      </c>
      <c r="I18" s="2" t="s">
        <v>99</v>
      </c>
      <c r="J18" s="21">
        <v>91292.4</v>
      </c>
      <c r="K18" s="13">
        <f t="shared" si="0"/>
        <v>0.89999999999999991</v>
      </c>
      <c r="L18" s="6">
        <v>10143.6</v>
      </c>
      <c r="M18" s="1">
        <f t="shared" si="1"/>
        <v>101436</v>
      </c>
      <c r="N18" s="2" t="s">
        <v>94</v>
      </c>
      <c r="O18" s="5" t="s">
        <v>35</v>
      </c>
    </row>
    <row r="19" spans="1:15" ht="99.75" customHeight="1">
      <c r="A19" s="2">
        <v>16</v>
      </c>
      <c r="B19" s="2" t="s">
        <v>101</v>
      </c>
      <c r="C19" s="2" t="s">
        <v>49</v>
      </c>
      <c r="D19" s="2">
        <v>4.0999999999999996</v>
      </c>
      <c r="E19" s="3" t="s">
        <v>102</v>
      </c>
      <c r="F19" s="3" t="s">
        <v>117</v>
      </c>
      <c r="G19" s="3" t="s">
        <v>140</v>
      </c>
      <c r="H19" s="11" t="s">
        <v>103</v>
      </c>
      <c r="I19" s="11" t="s">
        <v>104</v>
      </c>
      <c r="J19" s="22">
        <v>197931.3</v>
      </c>
      <c r="K19" s="13">
        <f t="shared" si="0"/>
        <v>0.89976420723034189</v>
      </c>
      <c r="L19" s="12">
        <v>22050</v>
      </c>
      <c r="M19" s="1">
        <f t="shared" si="1"/>
        <v>219981.3</v>
      </c>
      <c r="N19" s="2" t="s">
        <v>118</v>
      </c>
      <c r="O19" s="5" t="s">
        <v>35</v>
      </c>
    </row>
    <row r="20" spans="1:15" ht="82.5">
      <c r="A20" s="2">
        <v>17</v>
      </c>
      <c r="B20" s="2" t="s">
        <v>105</v>
      </c>
      <c r="C20" s="2" t="s">
        <v>49</v>
      </c>
      <c r="D20" s="2">
        <v>2.1</v>
      </c>
      <c r="E20" s="3" t="s">
        <v>107</v>
      </c>
      <c r="F20" s="3" t="s">
        <v>106</v>
      </c>
      <c r="G20" s="3" t="s">
        <v>142</v>
      </c>
      <c r="H20" s="11" t="s">
        <v>108</v>
      </c>
      <c r="I20" s="11" t="s">
        <v>109</v>
      </c>
      <c r="J20" s="22">
        <v>99625.97</v>
      </c>
      <c r="K20" s="13">
        <f t="shared" si="0"/>
        <v>0.90000001806757846</v>
      </c>
      <c r="L20" s="12">
        <v>11069.55</v>
      </c>
      <c r="M20" s="1">
        <f t="shared" si="1"/>
        <v>110695.52</v>
      </c>
      <c r="N20" s="2" t="s">
        <v>141</v>
      </c>
      <c r="O20" s="5" t="s">
        <v>35</v>
      </c>
    </row>
    <row r="21" spans="1:15" ht="112.15" customHeight="1">
      <c r="A21" s="2">
        <v>18</v>
      </c>
      <c r="B21" s="2" t="s">
        <v>110</v>
      </c>
      <c r="C21" s="2" t="s">
        <v>49</v>
      </c>
      <c r="D21" s="2">
        <v>4.0999999999999996</v>
      </c>
      <c r="E21" s="3" t="s">
        <v>112</v>
      </c>
      <c r="F21" s="3" t="s">
        <v>111</v>
      </c>
      <c r="G21" s="3" t="s">
        <v>143</v>
      </c>
      <c r="H21" s="11" t="s">
        <v>108</v>
      </c>
      <c r="I21" s="11" t="s">
        <v>113</v>
      </c>
      <c r="J21" s="22">
        <v>193408</v>
      </c>
      <c r="K21" s="13">
        <f t="shared" si="0"/>
        <v>0.88500045758213597</v>
      </c>
      <c r="L21" s="12">
        <v>25132</v>
      </c>
      <c r="M21" s="1">
        <f t="shared" si="1"/>
        <v>218540</v>
      </c>
      <c r="N21" s="2" t="s">
        <v>90</v>
      </c>
      <c r="O21" s="5" t="s">
        <v>35</v>
      </c>
    </row>
    <row r="22" spans="1:15" ht="66">
      <c r="A22" s="2">
        <v>19</v>
      </c>
      <c r="B22" s="2" t="s">
        <v>114</v>
      </c>
      <c r="C22" s="2" t="s">
        <v>49</v>
      </c>
      <c r="D22" s="2">
        <v>3.1</v>
      </c>
      <c r="E22" s="3" t="s">
        <v>116</v>
      </c>
      <c r="F22" s="3" t="s">
        <v>115</v>
      </c>
      <c r="G22" s="3" t="s">
        <v>145</v>
      </c>
      <c r="H22" s="11" t="s">
        <v>108</v>
      </c>
      <c r="I22" s="11" t="s">
        <v>113</v>
      </c>
      <c r="J22" s="22">
        <v>88092</v>
      </c>
      <c r="K22" s="13">
        <f t="shared" si="0"/>
        <v>0.9</v>
      </c>
      <c r="L22" s="12">
        <v>9788</v>
      </c>
      <c r="M22" s="1">
        <f t="shared" si="1"/>
        <v>97880</v>
      </c>
      <c r="N22" s="2" t="s">
        <v>144</v>
      </c>
      <c r="O22" s="5" t="s">
        <v>35</v>
      </c>
    </row>
    <row r="23" spans="1:15" ht="132">
      <c r="A23" s="2">
        <v>20</v>
      </c>
      <c r="B23" s="2" t="s">
        <v>119</v>
      </c>
      <c r="C23" s="2" t="s">
        <v>49</v>
      </c>
      <c r="D23" s="2">
        <v>2.1</v>
      </c>
      <c r="E23" s="3" t="s">
        <v>121</v>
      </c>
      <c r="F23" s="3" t="s">
        <v>120</v>
      </c>
      <c r="G23" s="3" t="s">
        <v>146</v>
      </c>
      <c r="H23" s="11" t="s">
        <v>122</v>
      </c>
      <c r="I23" s="11" t="s">
        <v>123</v>
      </c>
      <c r="J23" s="22">
        <v>99387</v>
      </c>
      <c r="K23" s="13">
        <f t="shared" si="0"/>
        <v>0.9</v>
      </c>
      <c r="L23" s="12">
        <v>11043</v>
      </c>
      <c r="M23" s="1">
        <f t="shared" si="1"/>
        <v>110430</v>
      </c>
      <c r="N23" s="2" t="s">
        <v>147</v>
      </c>
      <c r="O23" s="5" t="s">
        <v>35</v>
      </c>
    </row>
    <row r="24" spans="1:15" ht="132">
      <c r="A24" s="2">
        <v>21</v>
      </c>
      <c r="B24" s="2" t="s">
        <v>124</v>
      </c>
      <c r="C24" s="2" t="s">
        <v>49</v>
      </c>
      <c r="D24" s="2">
        <v>2.1</v>
      </c>
      <c r="E24" s="3" t="s">
        <v>126</v>
      </c>
      <c r="F24" s="3" t="s">
        <v>125</v>
      </c>
      <c r="G24" s="3" t="s">
        <v>149</v>
      </c>
      <c r="H24" s="11" t="s">
        <v>127</v>
      </c>
      <c r="I24" s="11" t="s">
        <v>128</v>
      </c>
      <c r="J24" s="22">
        <v>98760</v>
      </c>
      <c r="K24" s="13">
        <f t="shared" si="0"/>
        <v>0.89978134110787167</v>
      </c>
      <c r="L24" s="12">
        <v>11000</v>
      </c>
      <c r="M24" s="1">
        <f t="shared" si="1"/>
        <v>109760</v>
      </c>
      <c r="N24" s="16" t="s">
        <v>148</v>
      </c>
      <c r="O24" s="5" t="s">
        <v>35</v>
      </c>
    </row>
    <row r="25" spans="1:15" ht="115.5">
      <c r="A25" s="11">
        <v>22</v>
      </c>
      <c r="B25" s="11" t="s">
        <v>129</v>
      </c>
      <c r="C25" s="11" t="s">
        <v>49</v>
      </c>
      <c r="D25" s="2">
        <v>2.1</v>
      </c>
      <c r="E25" s="3" t="s">
        <v>131</v>
      </c>
      <c r="F25" s="3" t="s">
        <v>130</v>
      </c>
      <c r="G25" s="3" t="s">
        <v>151</v>
      </c>
      <c r="H25" s="11" t="s">
        <v>132</v>
      </c>
      <c r="I25" s="11" t="s">
        <v>133</v>
      </c>
      <c r="J25" s="22">
        <v>81211</v>
      </c>
      <c r="K25" s="13">
        <f t="shared" si="0"/>
        <v>0.89499553664907039</v>
      </c>
      <c r="L25" s="12">
        <v>9528</v>
      </c>
      <c r="M25" s="1">
        <f t="shared" si="1"/>
        <v>90739</v>
      </c>
      <c r="N25" s="16" t="s">
        <v>150</v>
      </c>
      <c r="O25" s="5" t="s">
        <v>35</v>
      </c>
    </row>
    <row r="26" spans="1:15" ht="99">
      <c r="A26" s="11">
        <v>23</v>
      </c>
      <c r="B26" s="11" t="s">
        <v>134</v>
      </c>
      <c r="C26" s="11" t="s">
        <v>49</v>
      </c>
      <c r="D26" s="2">
        <v>2.1</v>
      </c>
      <c r="E26" s="3" t="s">
        <v>136</v>
      </c>
      <c r="F26" s="3" t="s">
        <v>135</v>
      </c>
      <c r="G26" s="3" t="s">
        <v>153</v>
      </c>
      <c r="H26" s="11" t="s">
        <v>137</v>
      </c>
      <c r="I26" s="11" t="s">
        <v>138</v>
      </c>
      <c r="J26" s="22">
        <v>98910</v>
      </c>
      <c r="K26" s="13">
        <f t="shared" si="0"/>
        <v>0.9</v>
      </c>
      <c r="L26" s="12">
        <v>10990</v>
      </c>
      <c r="M26" s="1">
        <f t="shared" si="1"/>
        <v>109900</v>
      </c>
      <c r="N26" s="5" t="s">
        <v>152</v>
      </c>
      <c r="O26" s="5" t="s">
        <v>35</v>
      </c>
    </row>
    <row r="27" spans="1:15" ht="82.5">
      <c r="A27" s="2">
        <v>24</v>
      </c>
      <c r="B27" s="11" t="s">
        <v>154</v>
      </c>
      <c r="C27" s="11" t="s">
        <v>49</v>
      </c>
      <c r="D27" s="2">
        <v>2.1</v>
      </c>
      <c r="E27" s="3" t="s">
        <v>156</v>
      </c>
      <c r="F27" s="3" t="s">
        <v>155</v>
      </c>
      <c r="G27" s="3" t="s">
        <v>170</v>
      </c>
      <c r="H27" s="11" t="s">
        <v>157</v>
      </c>
      <c r="I27" s="11" t="s">
        <v>158</v>
      </c>
      <c r="J27" s="22">
        <v>99910</v>
      </c>
      <c r="K27" s="13">
        <f t="shared" si="0"/>
        <v>0.89999279357186612</v>
      </c>
      <c r="L27" s="12">
        <v>11102</v>
      </c>
      <c r="M27" s="1">
        <f t="shared" si="1"/>
        <v>111012</v>
      </c>
      <c r="N27" s="17" t="s">
        <v>169</v>
      </c>
      <c r="O27" s="5" t="s">
        <v>35</v>
      </c>
    </row>
    <row r="28" spans="1:15" ht="198">
      <c r="A28" s="2">
        <v>25</v>
      </c>
      <c r="B28" s="11" t="s">
        <v>159</v>
      </c>
      <c r="C28" s="2" t="s">
        <v>49</v>
      </c>
      <c r="D28" s="2">
        <v>4.2</v>
      </c>
      <c r="E28" s="3" t="s">
        <v>161</v>
      </c>
      <c r="F28" s="3" t="s">
        <v>160</v>
      </c>
      <c r="G28" s="3" t="s">
        <v>171</v>
      </c>
      <c r="H28" s="11" t="s">
        <v>162</v>
      </c>
      <c r="I28" s="11" t="s">
        <v>163</v>
      </c>
      <c r="J28" s="22">
        <v>216916</v>
      </c>
      <c r="K28" s="13">
        <f t="shared" si="0"/>
        <v>0.89963337148924172</v>
      </c>
      <c r="L28" s="12">
        <v>24200</v>
      </c>
      <c r="M28" s="1">
        <f t="shared" si="1"/>
        <v>241116</v>
      </c>
      <c r="N28" s="2" t="s">
        <v>118</v>
      </c>
      <c r="O28" s="5" t="s">
        <v>35</v>
      </c>
    </row>
    <row r="29" spans="1:15" ht="132">
      <c r="A29" s="2">
        <v>26</v>
      </c>
      <c r="B29" s="11" t="s">
        <v>164</v>
      </c>
      <c r="C29" s="2" t="s">
        <v>49</v>
      </c>
      <c r="D29" s="2">
        <v>4.2</v>
      </c>
      <c r="E29" s="3" t="s">
        <v>166</v>
      </c>
      <c r="F29" s="3" t="s">
        <v>165</v>
      </c>
      <c r="G29" s="3" t="s">
        <v>173</v>
      </c>
      <c r="H29" s="11" t="s">
        <v>167</v>
      </c>
      <c r="I29" s="11" t="s">
        <v>168</v>
      </c>
      <c r="J29" s="22">
        <v>252833.47</v>
      </c>
      <c r="K29" s="13">
        <f t="shared" si="0"/>
        <v>0.88454816015773108</v>
      </c>
      <c r="L29" s="12">
        <v>33000</v>
      </c>
      <c r="M29" s="1">
        <f t="shared" si="1"/>
        <v>285833.46999999997</v>
      </c>
      <c r="N29" s="2" t="s">
        <v>172</v>
      </c>
      <c r="O29" s="5" t="s">
        <v>35</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cp:lastPrinted>2020-07-09T14:16:06Z</cp:lastPrinted>
  <dcterms:created xsi:type="dcterms:W3CDTF">2018-08-14T11:07:43Z</dcterms:created>
  <dcterms:modified xsi:type="dcterms:W3CDTF">2020-07-10T07:48:08Z</dcterms:modified>
</cp:coreProperties>
</file>